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88F20F08-F4E8-4559-834A-E2799BF390F7}" xr6:coauthVersionLast="47" xr6:coauthVersionMax="47" xr10:uidLastSave="{00000000-0000-0000-0000-000000000000}"/>
  <bookViews>
    <workbookView xWindow="4080" yWindow="2535" windowWidth="26070" windowHeight="16440" xr2:uid="{00000000-000D-0000-FFFF-FFFF00000000}"/>
  </bookViews>
  <sheets>
    <sheet name="Sheet1" sheetId="5" r:id="rId1"/>
    <sheet name="数据" sheetId="3" state="veryHidden" r:id="rId2"/>
  </sheets>
  <definedNames>
    <definedName name="U11男">数据!$K$4:$K$10</definedName>
    <definedName name="U11女">数据!$K$12:$K$18</definedName>
    <definedName name="U13男">数据!$J$4:$J$10</definedName>
    <definedName name="U13女">数据!$J$12:$J$18</definedName>
    <definedName name="U16男">数据!$I$4:$I$10</definedName>
    <definedName name="U16女">数据!$I$12:$I$18</definedName>
    <definedName name="U17男">数据!$I$4:$I$10</definedName>
    <definedName name="U17女">数据!$I$12:$I$18</definedName>
    <definedName name="U7_2015年1月1日后出生">数据!$D$37:$H$37</definedName>
    <definedName name="U8_2014年1月1日后出生">数据!$D$36:$G$36</definedName>
    <definedName name="U9_2013年1月1日后出生">数据!$D$35:$F$35</definedName>
    <definedName name="U9男">数据!$L$4:$L$10</definedName>
    <definedName name="U9女">数据!$L$12:$L$18</definedName>
    <definedName name="y2002_">数据!$C$3</definedName>
    <definedName name="y2003_">数据!$C$3</definedName>
    <definedName name="y2004_">数据!$C$4</definedName>
    <definedName name="y2005_">数据!$C$5</definedName>
    <definedName name="y2006_">数据!$C$6</definedName>
    <definedName name="y2007_">数据!$C$7</definedName>
    <definedName name="y2008_">数据!$C$8</definedName>
    <definedName name="y2009_">数据!$C$9</definedName>
    <definedName name="y2010_">数据!$C$10</definedName>
    <definedName name="y2011_">数据!$C$11</definedName>
    <definedName name="y2012_">数据!$C$12</definedName>
    <definedName name="y2013_">数据!$C$13</definedName>
    <definedName name="y2014_">数据!$C$14</definedName>
    <definedName name="y2015_">数据!$C$15</definedName>
    <definedName name="y2016_">数据!$C$16</definedName>
    <definedName name="y2017_">数据!$C$17</definedName>
    <definedName name="y2018_">数据!$C$18</definedName>
    <definedName name="y2019_">数据!$C$19</definedName>
    <definedName name="y2020_">数据!$C$20</definedName>
    <definedName name="yy2002_">数据!$C$23</definedName>
    <definedName name="yy2003_">数据!$C$23</definedName>
    <definedName name="yy2004_">数据!$C$24</definedName>
    <definedName name="yy2005_">数据!$C$25</definedName>
    <definedName name="yy2006_">数据!$C$26</definedName>
    <definedName name="yy2007_">数据!$C$27</definedName>
    <definedName name="yy2008_">数据!$C$28</definedName>
    <definedName name="yy2009_">数据!$C$29</definedName>
    <definedName name="yy2010_">数据!$C$30</definedName>
    <definedName name="yy2011_">数据!$C$31</definedName>
    <definedName name="yy2012_">数据!$C$32</definedName>
    <definedName name="yy2013_">数据!$C$33:$D$33</definedName>
    <definedName name="yy2014_">数据!$C$34:$E$34</definedName>
    <definedName name="yy2015_">数据!$C$35:$F$35</definedName>
    <definedName name="yy2016_">数据!$C$36:$G$36</definedName>
    <definedName name="yy2017_">数据!$C$37:$H$37</definedName>
    <definedName name="yy2018_">数据!$C$38:$H$38</definedName>
    <definedName name="yy2019_">数据!$C$39:$H$39</definedName>
    <definedName name="yy2020_">数据!$C$40:$H$40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F6" i="5"/>
  <c r="E6" i="5"/>
  <c r="G6" i="5"/>
  <c r="D6" i="5" l="1"/>
</calcChain>
</file>

<file path=xl/sharedStrings.xml><?xml version="1.0" encoding="utf-8"?>
<sst xmlns="http://schemas.openxmlformats.org/spreadsheetml/2006/main" count="196" uniqueCount="126">
  <si>
    <t>序号</t>
  </si>
  <si>
    <t>例子</t>
  </si>
  <si>
    <t>张三</t>
    <phoneticPr fontId="6" type="noConversion"/>
  </si>
  <si>
    <t>50KG</t>
    <phoneticPr fontId="6" type="noConversion"/>
  </si>
  <si>
    <t>45KG</t>
    <phoneticPr fontId="6" type="noConversion"/>
  </si>
  <si>
    <t>55KG</t>
    <phoneticPr fontId="6" type="noConversion"/>
  </si>
  <si>
    <t>年龄</t>
    <phoneticPr fontId="6" type="noConversion"/>
  </si>
  <si>
    <t>组别</t>
    <phoneticPr fontId="6" type="noConversion"/>
  </si>
  <si>
    <t>年龄不符或身份证号有误</t>
    <phoneticPr fontId="6" type="noConversion"/>
  </si>
  <si>
    <t>年</t>
    <phoneticPr fontId="6" type="noConversion"/>
  </si>
  <si>
    <t>竞技</t>
    <phoneticPr fontId="6" type="noConversion"/>
  </si>
  <si>
    <t>品势</t>
    <phoneticPr fontId="6" type="noConversion"/>
  </si>
  <si>
    <t>姓名*</t>
    <phoneticPr fontId="6" type="noConversion"/>
  </si>
  <si>
    <t>身份证号码*</t>
    <phoneticPr fontId="6" type="noConversion"/>
  </si>
  <si>
    <t>性别*</t>
    <phoneticPr fontId="6" type="noConversion"/>
  </si>
  <si>
    <t>重量级</t>
    <phoneticPr fontId="6" type="noConversion"/>
  </si>
  <si>
    <t>项目*</t>
    <phoneticPr fontId="6" type="noConversion"/>
  </si>
  <si>
    <t>是</t>
    <phoneticPr fontId="6" type="noConversion"/>
  </si>
  <si>
    <t>否</t>
    <phoneticPr fontId="6" type="noConversion"/>
  </si>
  <si>
    <t>备注</t>
    <phoneticPr fontId="6" type="noConversion"/>
  </si>
  <si>
    <t>60KG</t>
    <phoneticPr fontId="6" type="noConversion"/>
  </si>
  <si>
    <t>65KG</t>
    <phoneticPr fontId="6" type="noConversion"/>
  </si>
  <si>
    <t>y2005</t>
  </si>
  <si>
    <t>y2006</t>
  </si>
  <si>
    <t>y2007</t>
  </si>
  <si>
    <t>y2008</t>
  </si>
  <si>
    <t>y2010</t>
  </si>
  <si>
    <t>y2011</t>
  </si>
  <si>
    <t>y2012</t>
  </si>
  <si>
    <t>y2013</t>
  </si>
  <si>
    <t>y2014</t>
  </si>
  <si>
    <t>y2015</t>
  </si>
  <si>
    <t>yy2003</t>
  </si>
  <si>
    <t>yy2004</t>
  </si>
  <si>
    <t>yy2005</t>
  </si>
  <si>
    <t>yy2006</t>
  </si>
  <si>
    <t>yy2007</t>
  </si>
  <si>
    <t>yy2008</t>
  </si>
  <si>
    <t>yy2009</t>
  </si>
  <si>
    <t>yy2010</t>
  </si>
  <si>
    <t>yy2011</t>
  </si>
  <si>
    <t>yy2012</t>
  </si>
  <si>
    <t>yy2013</t>
  </si>
  <si>
    <t>yy2014</t>
  </si>
  <si>
    <t>yy2015</t>
  </si>
  <si>
    <t>yy2016</t>
  </si>
  <si>
    <t>领队：                     教练：</t>
    <phoneticPr fontId="12" type="noConversion"/>
  </si>
  <si>
    <t>000000201402030021</t>
    <phoneticPr fontId="6" type="noConversion"/>
  </si>
  <si>
    <t>U13男</t>
    <phoneticPr fontId="6" type="noConversion"/>
  </si>
  <si>
    <t>U11男</t>
    <phoneticPr fontId="6" type="noConversion"/>
  </si>
  <si>
    <t>U9男</t>
    <phoneticPr fontId="6" type="noConversion"/>
  </si>
  <si>
    <t>报名联系人：          联系电话：</t>
    <phoneticPr fontId="6" type="noConversion"/>
  </si>
  <si>
    <r>
      <t>单位名称：</t>
    </r>
    <r>
      <rPr>
        <b/>
        <u/>
        <sz val="11"/>
        <rFont val="宋体"/>
        <family val="3"/>
        <charset val="134"/>
        <scheme val="major"/>
      </rPr>
      <t xml:space="preserve">                  </t>
    </r>
    <r>
      <rPr>
        <b/>
        <sz val="11"/>
        <rFont val="宋体"/>
        <family val="3"/>
        <charset val="134"/>
        <scheme val="major"/>
      </rPr>
      <t>（加盖公章）</t>
    </r>
    <phoneticPr fontId="6" type="noConversion"/>
  </si>
  <si>
    <t>70KG+</t>
    <phoneticPr fontId="6" type="noConversion"/>
  </si>
  <si>
    <t>43KG</t>
  </si>
  <si>
    <t>47KG</t>
  </si>
  <si>
    <t>51KG</t>
  </si>
  <si>
    <t>55KG</t>
  </si>
  <si>
    <t>59KG</t>
  </si>
  <si>
    <t>63KG</t>
  </si>
  <si>
    <t>63KG+</t>
  </si>
  <si>
    <t>42KG</t>
  </si>
  <si>
    <t>46KG</t>
  </si>
  <si>
    <t>50KG</t>
  </si>
  <si>
    <t>44KG</t>
  </si>
  <si>
    <t>48KG</t>
  </si>
  <si>
    <t>52KG</t>
  </si>
  <si>
    <t>56KG</t>
  </si>
  <si>
    <t>60KG</t>
  </si>
  <si>
    <t>60KG+</t>
  </si>
  <si>
    <t>32KG</t>
  </si>
  <si>
    <t>36KG</t>
  </si>
  <si>
    <t>40KG</t>
  </si>
  <si>
    <t>45KG</t>
  </si>
  <si>
    <t>50KG+</t>
  </si>
  <si>
    <t>31KG</t>
  </si>
  <si>
    <t>35KG</t>
  </si>
  <si>
    <t>39KG</t>
  </si>
  <si>
    <t>49KG</t>
  </si>
  <si>
    <t>49KG+</t>
  </si>
  <si>
    <t>26KG</t>
  </si>
  <si>
    <t>29KG</t>
  </si>
  <si>
    <t>40KG+</t>
  </si>
  <si>
    <t>25KG</t>
  </si>
  <si>
    <t>28KG</t>
  </si>
  <si>
    <t>39KG+</t>
  </si>
  <si>
    <t>yy2018</t>
  </si>
  <si>
    <t>U16男</t>
    <phoneticPr fontId="6" type="noConversion"/>
  </si>
  <si>
    <t>70KG</t>
    <phoneticPr fontId="6" type="noConversion"/>
  </si>
  <si>
    <r>
      <t>备注：1、带*号的为必填项。
      2、</t>
    </r>
    <r>
      <rPr>
        <b/>
        <sz val="11"/>
        <color theme="1"/>
        <rFont val="宋体"/>
        <family val="3"/>
        <charset val="134"/>
        <scheme val="minor"/>
      </rPr>
      <t>请按照从左向右顺序填写，身份证号输入完后，再通过下拉菜单选择组别和重量级</t>
    </r>
    <r>
      <rPr>
        <sz val="11"/>
        <color theme="1"/>
        <rFont val="宋体"/>
        <family val="3"/>
        <charset val="134"/>
        <scheme val="minor"/>
      </rPr>
      <t xml:space="preserve">（请勿直接手工输入或复制粘贴）。
      3、组别、重量级未填写，或提示“超龄或身份证号码有误”“请选择组别”“请选择重量级”，均视为该小项目未报名。        </t>
    </r>
    <phoneticPr fontId="6" type="noConversion"/>
  </si>
  <si>
    <t>27KG</t>
    <phoneticPr fontId="6" type="noConversion"/>
  </si>
  <si>
    <t>22KG</t>
    <phoneticPr fontId="6" type="noConversion"/>
  </si>
  <si>
    <t>28KG</t>
    <phoneticPr fontId="6" type="noConversion"/>
  </si>
  <si>
    <t>23KG</t>
    <phoneticPr fontId="6" type="noConversion"/>
  </si>
  <si>
    <t>40KG</t>
    <phoneticPr fontId="6" type="noConversion"/>
  </si>
  <si>
    <t>U16女</t>
    <phoneticPr fontId="6" type="noConversion"/>
  </si>
  <si>
    <t>U13女</t>
    <phoneticPr fontId="6" type="noConversion"/>
  </si>
  <si>
    <t>U11女</t>
    <phoneticPr fontId="6" type="noConversion"/>
  </si>
  <si>
    <t>U9女</t>
    <phoneticPr fontId="6" type="noConversion"/>
  </si>
  <si>
    <t>31KG</t>
    <phoneticPr fontId="6" type="noConversion"/>
  </si>
  <si>
    <t>2024年柳州市青少年跆拳道秋季积分赛报名表</t>
    <phoneticPr fontId="6" type="noConversion"/>
  </si>
  <si>
    <t>y2017</t>
  </si>
  <si>
    <t>U16-14 （2008年1月1日至2010年12月31日出生）</t>
  </si>
  <si>
    <t>U13-12 （2011年1月1日至2012年12月31日出生）</t>
  </si>
  <si>
    <t>U11-10 （2013年1月1日至2014年12月31日出生）</t>
  </si>
  <si>
    <t>U9-7 （2015年1月1日至2017年12月31日出生）</t>
    <phoneticPr fontId="6" type="noConversion"/>
  </si>
  <si>
    <t>y2018</t>
  </si>
  <si>
    <t>y2019</t>
  </si>
  <si>
    <t>y2003</t>
    <phoneticPr fontId="6" type="noConversion"/>
  </si>
  <si>
    <t>y2004</t>
    <phoneticPr fontId="6" type="noConversion"/>
  </si>
  <si>
    <t>y2009</t>
  </si>
  <si>
    <t>y2016</t>
  </si>
  <si>
    <t>y2020</t>
  </si>
  <si>
    <t>yy2017</t>
  </si>
  <si>
    <t>yy2020</t>
  </si>
  <si>
    <t>U12（2012年1月1日后出生）</t>
  </si>
  <si>
    <t>U11（2013年1月1日后出生）</t>
  </si>
  <si>
    <t>U10（2014年1月1日后出生）</t>
  </si>
  <si>
    <t>U9（2015年1月1日后出生）</t>
  </si>
  <si>
    <t>U8（2016年1月1日后出生）</t>
  </si>
  <si>
    <t>U7（2017年1月1日后出生）</t>
  </si>
  <si>
    <t>yy2019</t>
    <phoneticPr fontId="6" type="noConversion"/>
  </si>
  <si>
    <t>54KG</t>
    <phoneticPr fontId="6" type="noConversion"/>
  </si>
  <si>
    <t>58KG</t>
    <phoneticPr fontId="6" type="noConversion"/>
  </si>
  <si>
    <t>62KG+</t>
    <phoneticPr fontId="6" type="noConversion"/>
  </si>
  <si>
    <t>62KG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</si>
</sst>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u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6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/>
    <xf numFmtId="0" fontId="14" fillId="0" borderId="0" xfId="0" applyFont="1"/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9DCD-6DA7-4353-8B0E-7D799FD461EF}">
  <sheetPr codeName="Sheet1"/>
  <dimension ref="A1:H30"/>
  <sheetViews>
    <sheetView tabSelected="1" zoomScaleNormal="100" workbookViewId="0">
      <selection activeCell="K13" sqref="K13"/>
    </sheetView>
  </sheetViews>
  <sheetFormatPr defaultRowHeight="12.75" x14ac:dyDescent="0.2"/>
  <cols>
    <col min="1" max="1" width="6.5703125" bestFit="1" customWidth="1"/>
    <col min="3" max="3" width="20.85546875" bestFit="1" customWidth="1"/>
    <col min="4" max="4" width="8.7109375" customWidth="1"/>
    <col min="5" max="5" width="40.85546875" customWidth="1"/>
    <col min="6" max="6" width="19.85546875" customWidth="1"/>
    <col min="7" max="7" width="25.7109375" customWidth="1"/>
    <col min="8" max="8" width="12.85546875" customWidth="1"/>
  </cols>
  <sheetData>
    <row r="1" spans="1:8" ht="36" customHeight="1" x14ac:dyDescent="0.2">
      <c r="A1" s="26" t="s">
        <v>100</v>
      </c>
      <c r="B1" s="26"/>
      <c r="C1" s="26"/>
      <c r="D1" s="26"/>
      <c r="E1" s="26"/>
      <c r="F1" s="26"/>
      <c r="G1" s="26"/>
      <c r="H1" s="26"/>
    </row>
    <row r="2" spans="1:8" ht="24" customHeight="1" x14ac:dyDescent="0.2">
      <c r="A2" s="27" t="s">
        <v>52</v>
      </c>
      <c r="B2" s="27"/>
      <c r="C2" s="27"/>
      <c r="D2" s="27"/>
      <c r="E2" s="27"/>
      <c r="F2" s="27"/>
      <c r="G2" s="27"/>
    </row>
    <row r="3" spans="1:8" ht="13.5" x14ac:dyDescent="0.2">
      <c r="A3" s="28" t="s">
        <v>0</v>
      </c>
      <c r="B3" s="28" t="s">
        <v>12</v>
      </c>
      <c r="C3" s="29" t="s">
        <v>13</v>
      </c>
      <c r="D3" s="28" t="s">
        <v>14</v>
      </c>
      <c r="E3" s="30" t="s">
        <v>16</v>
      </c>
      <c r="F3" s="30"/>
      <c r="G3" s="30"/>
      <c r="H3" s="31" t="s">
        <v>19</v>
      </c>
    </row>
    <row r="4" spans="1:8" ht="13.5" x14ac:dyDescent="0.2">
      <c r="A4" s="28"/>
      <c r="B4" s="28"/>
      <c r="C4" s="29"/>
      <c r="D4" s="28"/>
      <c r="E4" s="30" t="s">
        <v>10</v>
      </c>
      <c r="F4" s="30"/>
      <c r="G4" s="13" t="s">
        <v>11</v>
      </c>
      <c r="H4" s="32"/>
    </row>
    <row r="5" spans="1:8" ht="13.5" x14ac:dyDescent="0.2">
      <c r="A5" s="28"/>
      <c r="B5" s="28"/>
      <c r="C5" s="29"/>
      <c r="D5" s="28"/>
      <c r="E5" s="14" t="s">
        <v>7</v>
      </c>
      <c r="F5" s="14" t="s">
        <v>15</v>
      </c>
      <c r="G5" s="14" t="s">
        <v>7</v>
      </c>
      <c r="H5" s="9"/>
    </row>
    <row r="6" spans="1:8" ht="14.25" x14ac:dyDescent="0.2">
      <c r="A6" s="11" t="s">
        <v>1</v>
      </c>
      <c r="B6" s="6" t="s">
        <v>2</v>
      </c>
      <c r="C6" s="7" t="s">
        <v>47</v>
      </c>
      <c r="D6" s="8" t="str">
        <f>IF(ISBLANK(C6),"",IF(MOD(MID(C6,17,1),2)=1,"男","女"))</f>
        <v>女</v>
      </c>
      <c r="E6" s="8" t="str">
        <f>IF(ISBLANK(C6),"",IF(AND(MID(C6,7,4)&gt;="2008",MID(C6,7,4)&lt;="2017"),"请选择组别","超龄或身份证号码有误"))</f>
        <v>请选择组别</v>
      </c>
      <c r="F6" s="8" t="str">
        <f>IF(ISBLANK(C6),"",IF(AND(MID(C6,7,4)&gt;="2008",MID(C6,7,4)&lt;="2017"),"请选择重量级","超龄或身份证号码有误"))</f>
        <v>请选择重量级</v>
      </c>
      <c r="G6" s="8" t="str">
        <f>IF(ISBLANK(C6),"",IF(AND(MID(C6,7,4)&gt;="2012",MID(C6,7,4)&lt;="2020"),"请选择组别","超龄或身份证号码有误"))</f>
        <v>请选择组别</v>
      </c>
      <c r="H6" s="9"/>
    </row>
    <row r="7" spans="1:8" ht="14.25" x14ac:dyDescent="0.2">
      <c r="A7" s="11"/>
      <c r="B7" s="6"/>
      <c r="C7" s="7"/>
      <c r="D7" s="8" t="str">
        <f t="shared" ref="D7:D28" si="0">IF(ISBLANK(C7),"",IF(MOD(MID(C7,17,1),2)=1,"男","女"))</f>
        <v/>
      </c>
      <c r="E7" s="8" t="str">
        <f t="shared" ref="E7:E28" si="1">IF(ISBLANK(C7),"",IF(AND(MID(C7,7,4)&gt;="2008",MID(C7,7,4)&lt;="2017"),"请选择组别","超龄或身份证号码有误"))</f>
        <v/>
      </c>
      <c r="F7" s="8" t="str">
        <f t="shared" ref="F7:F28" si="2">IF(ISBLANK(C7),"",IF(AND(MID(C7,7,4)&gt;="2008",MID(C7,7,4)&lt;="2017"),"请选择重量级","超龄或身份证号码有误"))</f>
        <v/>
      </c>
      <c r="G7" s="8" t="str">
        <f t="shared" ref="G7:G28" si="3">IF(ISBLANK(C7),"",IF(AND(MID(C7,7,4)&gt;="2012",MID(C7,7,4)&lt;="2020"),"请选择组别","超龄或身份证号码有误"))</f>
        <v/>
      </c>
      <c r="H7" s="9"/>
    </row>
    <row r="8" spans="1:8" ht="14.25" x14ac:dyDescent="0.2">
      <c r="A8" s="11"/>
      <c r="B8" s="12"/>
      <c r="C8" s="7"/>
      <c r="D8" s="8" t="str">
        <f t="shared" si="0"/>
        <v/>
      </c>
      <c r="E8" s="8" t="str">
        <f t="shared" si="1"/>
        <v/>
      </c>
      <c r="F8" s="8" t="str">
        <f t="shared" si="2"/>
        <v/>
      </c>
      <c r="G8" s="8" t="str">
        <f t="shared" si="3"/>
        <v/>
      </c>
      <c r="H8" s="9"/>
    </row>
    <row r="9" spans="1:8" ht="15" x14ac:dyDescent="0.2">
      <c r="A9" s="4"/>
      <c r="B9" s="8"/>
      <c r="C9" s="7"/>
      <c r="D9" s="8" t="str">
        <f t="shared" si="0"/>
        <v/>
      </c>
      <c r="E9" s="8" t="str">
        <f t="shared" si="1"/>
        <v/>
      </c>
      <c r="F9" s="8" t="str">
        <f t="shared" si="2"/>
        <v/>
      </c>
      <c r="G9" s="8" t="str">
        <f t="shared" si="3"/>
        <v/>
      </c>
      <c r="H9" s="9"/>
    </row>
    <row r="10" spans="1:8" ht="15" x14ac:dyDescent="0.2">
      <c r="A10" s="4"/>
      <c r="B10" s="8"/>
      <c r="C10" s="7"/>
      <c r="D10" s="8" t="str">
        <f t="shared" si="0"/>
        <v/>
      </c>
      <c r="E10" s="8" t="str">
        <f t="shared" si="1"/>
        <v/>
      </c>
      <c r="F10" s="8" t="str">
        <f t="shared" si="2"/>
        <v/>
      </c>
      <c r="G10" s="8" t="str">
        <f t="shared" si="3"/>
        <v/>
      </c>
      <c r="H10" s="9"/>
    </row>
    <row r="11" spans="1:8" ht="15" x14ac:dyDescent="0.2">
      <c r="A11" s="4"/>
      <c r="B11" s="8"/>
      <c r="C11" s="7"/>
      <c r="D11" s="8" t="str">
        <f t="shared" si="0"/>
        <v/>
      </c>
      <c r="E11" s="8" t="str">
        <f t="shared" si="1"/>
        <v/>
      </c>
      <c r="F11" s="8" t="str">
        <f t="shared" si="2"/>
        <v/>
      </c>
      <c r="G11" s="8" t="str">
        <f t="shared" si="3"/>
        <v/>
      </c>
      <c r="H11" s="9"/>
    </row>
    <row r="12" spans="1:8" ht="15" x14ac:dyDescent="0.2">
      <c r="A12" s="4"/>
      <c r="B12" s="8"/>
      <c r="C12" s="7"/>
      <c r="D12" s="8" t="str">
        <f t="shared" si="0"/>
        <v/>
      </c>
      <c r="E12" s="8" t="str">
        <f t="shared" si="1"/>
        <v/>
      </c>
      <c r="F12" s="8" t="str">
        <f t="shared" si="2"/>
        <v/>
      </c>
      <c r="G12" s="8" t="str">
        <f t="shared" si="3"/>
        <v/>
      </c>
      <c r="H12" s="9"/>
    </row>
    <row r="13" spans="1:8" ht="15" x14ac:dyDescent="0.2">
      <c r="A13" s="4"/>
      <c r="B13" s="8"/>
      <c r="C13" s="7"/>
      <c r="D13" s="8" t="str">
        <f t="shared" si="0"/>
        <v/>
      </c>
      <c r="E13" s="8" t="str">
        <f t="shared" si="1"/>
        <v/>
      </c>
      <c r="F13" s="8" t="str">
        <f t="shared" si="2"/>
        <v/>
      </c>
      <c r="G13" s="8" t="str">
        <f t="shared" si="3"/>
        <v/>
      </c>
      <c r="H13" s="9"/>
    </row>
    <row r="14" spans="1:8" ht="15" x14ac:dyDescent="0.2">
      <c r="A14" s="4"/>
      <c r="B14" s="8"/>
      <c r="C14" s="7"/>
      <c r="D14" s="8" t="str">
        <f t="shared" si="0"/>
        <v/>
      </c>
      <c r="E14" s="8" t="str">
        <f t="shared" si="1"/>
        <v/>
      </c>
      <c r="F14" s="8" t="str">
        <f t="shared" si="2"/>
        <v/>
      </c>
      <c r="G14" s="8" t="str">
        <f t="shared" si="3"/>
        <v/>
      </c>
      <c r="H14" s="9"/>
    </row>
    <row r="15" spans="1:8" ht="15" x14ac:dyDescent="0.2">
      <c r="A15" s="4"/>
      <c r="B15" s="8"/>
      <c r="C15" s="7"/>
      <c r="D15" s="8" t="str">
        <f t="shared" si="0"/>
        <v/>
      </c>
      <c r="E15" s="8" t="str">
        <f t="shared" si="1"/>
        <v/>
      </c>
      <c r="F15" s="8" t="str">
        <f t="shared" si="2"/>
        <v/>
      </c>
      <c r="G15" s="8" t="str">
        <f t="shared" si="3"/>
        <v/>
      </c>
      <c r="H15" s="9"/>
    </row>
    <row r="16" spans="1:8" ht="15" x14ac:dyDescent="0.2">
      <c r="A16" s="4"/>
      <c r="B16" s="8"/>
      <c r="C16" s="7"/>
      <c r="D16" s="8" t="str">
        <f t="shared" si="0"/>
        <v/>
      </c>
      <c r="E16" s="8" t="str">
        <f t="shared" si="1"/>
        <v/>
      </c>
      <c r="F16" s="8" t="str">
        <f t="shared" si="2"/>
        <v/>
      </c>
      <c r="G16" s="8" t="str">
        <f t="shared" si="3"/>
        <v/>
      </c>
      <c r="H16" s="9"/>
    </row>
    <row r="17" spans="1:8" ht="15" x14ac:dyDescent="0.2">
      <c r="A17" s="4"/>
      <c r="B17" s="8"/>
      <c r="C17" s="7"/>
      <c r="D17" s="8" t="str">
        <f t="shared" si="0"/>
        <v/>
      </c>
      <c r="E17" s="8" t="str">
        <f t="shared" si="1"/>
        <v/>
      </c>
      <c r="F17" s="8" t="str">
        <f t="shared" si="2"/>
        <v/>
      </c>
      <c r="G17" s="8" t="str">
        <f t="shared" si="3"/>
        <v/>
      </c>
      <c r="H17" s="9"/>
    </row>
    <row r="18" spans="1:8" ht="15" x14ac:dyDescent="0.2">
      <c r="A18" s="4"/>
      <c r="B18" s="8"/>
      <c r="C18" s="7"/>
      <c r="D18" s="8" t="str">
        <f t="shared" si="0"/>
        <v/>
      </c>
      <c r="E18" s="8" t="str">
        <f t="shared" si="1"/>
        <v/>
      </c>
      <c r="F18" s="8" t="str">
        <f t="shared" si="2"/>
        <v/>
      </c>
      <c r="G18" s="8" t="str">
        <f t="shared" si="3"/>
        <v/>
      </c>
      <c r="H18" s="9"/>
    </row>
    <row r="19" spans="1:8" ht="15" x14ac:dyDescent="0.2">
      <c r="A19" s="4"/>
      <c r="B19" s="8"/>
      <c r="C19" s="7"/>
      <c r="D19" s="8" t="str">
        <f t="shared" si="0"/>
        <v/>
      </c>
      <c r="E19" s="8" t="str">
        <f t="shared" si="1"/>
        <v/>
      </c>
      <c r="F19" s="8" t="str">
        <f t="shared" si="2"/>
        <v/>
      </c>
      <c r="G19" s="8" t="str">
        <f t="shared" si="3"/>
        <v/>
      </c>
      <c r="H19" s="9"/>
    </row>
    <row r="20" spans="1:8" ht="15" x14ac:dyDescent="0.2">
      <c r="A20" s="4"/>
      <c r="B20" s="8"/>
      <c r="C20" s="7"/>
      <c r="D20" s="8" t="str">
        <f t="shared" si="0"/>
        <v/>
      </c>
      <c r="E20" s="8" t="str">
        <f t="shared" si="1"/>
        <v/>
      </c>
      <c r="F20" s="8" t="str">
        <f t="shared" si="2"/>
        <v/>
      </c>
      <c r="G20" s="8" t="str">
        <f t="shared" si="3"/>
        <v/>
      </c>
      <c r="H20" s="9"/>
    </row>
    <row r="21" spans="1:8" ht="15" x14ac:dyDescent="0.2">
      <c r="A21" s="4"/>
      <c r="B21" s="8"/>
      <c r="C21" s="7"/>
      <c r="D21" s="8" t="str">
        <f t="shared" si="0"/>
        <v/>
      </c>
      <c r="E21" s="8" t="str">
        <f t="shared" si="1"/>
        <v/>
      </c>
      <c r="F21" s="8" t="str">
        <f t="shared" si="2"/>
        <v/>
      </c>
      <c r="G21" s="8" t="str">
        <f t="shared" si="3"/>
        <v/>
      </c>
      <c r="H21" s="9"/>
    </row>
    <row r="22" spans="1:8" ht="15" x14ac:dyDescent="0.2">
      <c r="A22" s="4"/>
      <c r="B22" s="8"/>
      <c r="C22" s="7"/>
      <c r="D22" s="8" t="str">
        <f t="shared" si="0"/>
        <v/>
      </c>
      <c r="E22" s="8" t="str">
        <f t="shared" si="1"/>
        <v/>
      </c>
      <c r="F22" s="8" t="str">
        <f t="shared" si="2"/>
        <v/>
      </c>
      <c r="G22" s="8" t="str">
        <f t="shared" si="3"/>
        <v/>
      </c>
      <c r="H22" s="9"/>
    </row>
    <row r="23" spans="1:8" ht="15" x14ac:dyDescent="0.2">
      <c r="A23" s="4"/>
      <c r="B23" s="8"/>
      <c r="C23" s="7"/>
      <c r="D23" s="8" t="str">
        <f t="shared" si="0"/>
        <v/>
      </c>
      <c r="E23" s="8" t="str">
        <f t="shared" si="1"/>
        <v/>
      </c>
      <c r="F23" s="8" t="str">
        <f t="shared" si="2"/>
        <v/>
      </c>
      <c r="G23" s="8" t="str">
        <f t="shared" si="3"/>
        <v/>
      </c>
      <c r="H23" s="9"/>
    </row>
    <row r="24" spans="1:8" ht="15" x14ac:dyDescent="0.2">
      <c r="A24" s="4"/>
      <c r="B24" s="9"/>
      <c r="C24" s="7"/>
      <c r="D24" s="8" t="str">
        <f t="shared" si="0"/>
        <v/>
      </c>
      <c r="E24" s="8" t="str">
        <f t="shared" si="1"/>
        <v/>
      </c>
      <c r="F24" s="8" t="str">
        <f t="shared" si="2"/>
        <v/>
      </c>
      <c r="G24" s="8" t="str">
        <f t="shared" si="3"/>
        <v/>
      </c>
      <c r="H24" s="9"/>
    </row>
    <row r="25" spans="1:8" ht="15" x14ac:dyDescent="0.2">
      <c r="A25" s="4"/>
      <c r="B25" s="9"/>
      <c r="C25" s="7"/>
      <c r="D25" s="8" t="str">
        <f t="shared" si="0"/>
        <v/>
      </c>
      <c r="E25" s="8" t="str">
        <f t="shared" si="1"/>
        <v/>
      </c>
      <c r="F25" s="8" t="str">
        <f t="shared" si="2"/>
        <v/>
      </c>
      <c r="G25" s="8" t="str">
        <f t="shared" si="3"/>
        <v/>
      </c>
      <c r="H25" s="9"/>
    </row>
    <row r="26" spans="1:8" ht="15" x14ac:dyDescent="0.2">
      <c r="A26" s="4"/>
      <c r="B26" s="9"/>
      <c r="C26" s="7"/>
      <c r="D26" s="8" t="str">
        <f t="shared" si="0"/>
        <v/>
      </c>
      <c r="E26" s="8" t="str">
        <f t="shared" si="1"/>
        <v/>
      </c>
      <c r="F26" s="8" t="str">
        <f t="shared" si="2"/>
        <v/>
      </c>
      <c r="G26" s="8" t="str">
        <f t="shared" si="3"/>
        <v/>
      </c>
      <c r="H26" s="9"/>
    </row>
    <row r="27" spans="1:8" ht="15" x14ac:dyDescent="0.2">
      <c r="A27" s="4"/>
      <c r="B27" s="9"/>
      <c r="C27" s="7"/>
      <c r="D27" s="8" t="str">
        <f t="shared" si="0"/>
        <v/>
      </c>
      <c r="E27" s="8" t="str">
        <f t="shared" si="1"/>
        <v/>
      </c>
      <c r="F27" s="8" t="str">
        <f t="shared" si="2"/>
        <v/>
      </c>
      <c r="G27" s="8" t="str">
        <f t="shared" si="3"/>
        <v/>
      </c>
      <c r="H27" s="9"/>
    </row>
    <row r="28" spans="1:8" ht="15" x14ac:dyDescent="0.2">
      <c r="A28" s="4"/>
      <c r="B28" s="9"/>
      <c r="C28" s="7"/>
      <c r="D28" s="8" t="str">
        <f t="shared" si="0"/>
        <v/>
      </c>
      <c r="E28" s="8" t="str">
        <f t="shared" si="1"/>
        <v/>
      </c>
      <c r="F28" s="8" t="str">
        <f t="shared" si="2"/>
        <v/>
      </c>
      <c r="G28" s="8" t="str">
        <f t="shared" si="3"/>
        <v/>
      </c>
      <c r="H28" s="9"/>
    </row>
    <row r="29" spans="1:8" ht="14.25" x14ac:dyDescent="0.2">
      <c r="A29" s="20" t="s">
        <v>46</v>
      </c>
      <c r="B29" s="21"/>
      <c r="C29" s="21"/>
      <c r="D29" s="21"/>
      <c r="E29" s="21"/>
      <c r="F29" s="22" t="s">
        <v>51</v>
      </c>
      <c r="G29" s="22"/>
      <c r="H29" s="22"/>
    </row>
    <row r="30" spans="1:8" ht="45.75" customHeight="1" x14ac:dyDescent="0.2">
      <c r="A30" s="23" t="s">
        <v>89</v>
      </c>
      <c r="B30" s="24"/>
      <c r="C30" s="24"/>
      <c r="D30" s="24"/>
      <c r="E30" s="24"/>
      <c r="F30" s="24"/>
      <c r="G30" s="24"/>
      <c r="H30" s="25"/>
    </row>
  </sheetData>
  <protectedRanges>
    <protectedRange sqref="F29:G29 A29:D29" name="区域1_1" securityDescriptor=""/>
    <protectedRange sqref="E29 C30:G30" name="区域1_2" securityDescriptor=""/>
    <protectedRange sqref="A30" name="区域1_4" securityDescriptor=""/>
  </protectedRanges>
  <mergeCells count="12">
    <mergeCell ref="A29:E29"/>
    <mergeCell ref="F29:H29"/>
    <mergeCell ref="A30:H30"/>
    <mergeCell ref="A1:H1"/>
    <mergeCell ref="A2:G2"/>
    <mergeCell ref="A3:A5"/>
    <mergeCell ref="B3:B5"/>
    <mergeCell ref="C3:C5"/>
    <mergeCell ref="D3:D5"/>
    <mergeCell ref="E3:G3"/>
    <mergeCell ref="H3:H4"/>
    <mergeCell ref="E4:F4"/>
  </mergeCells>
  <phoneticPr fontId="6" type="noConversion"/>
  <dataValidations count="6">
    <dataValidation type="list" allowBlank="1" showInputMessage="1" showErrorMessage="1" promptTitle="请通过下拉菜单进行选择" prompt="不要手工输入" sqref="G6:G28" xr:uid="{32BC26C1-80CF-440F-BF1B-EA66F4FEAD0E}">
      <formula1>INDIRECT("yy"&amp;MID(C6,7,4)&amp;"_")</formula1>
    </dataValidation>
    <dataValidation allowBlank="1" showInputMessage="1" showErrorMessage="1" prompt="请手工输入" sqref="B6:B28" xr:uid="{7F5A12F9-2EC7-4D80-903C-222A50536340}"/>
    <dataValidation type="list" allowBlank="1" showInputMessage="1" showErrorMessage="1" prompt="请通过下拉菜单选择组别。" sqref="E6:E28" xr:uid="{2EE98D5C-41FF-4AB5-91DB-7FF962336E72}">
      <formula1>INDIRECT("y"&amp;MID(C6,7,4)&amp;"_")</formula1>
    </dataValidation>
    <dataValidation allowBlank="1" showInputMessage="1" showErrorMessage="1" prompt="若在填完身份证后无法识别，可下拉单元格或人工输入。" sqref="D6:D28" xr:uid="{1CB4F9E5-89AD-47F4-80A3-4196461A7B7E}"/>
    <dataValidation type="custom" operator="equal" allowBlank="1" showInputMessage="1" showErrorMessage="1" error="请输入正确的身份证号" prompt="请手工输入" sqref="C6:C28" xr:uid="{364ED29F-E50E-44E6-9748-59A68651058F}">
      <formula1>MID("10X98765432",MOD(SUMPRODUCT(MID(C6,ROW(INDIRECT("1:17")),1)*2^(18-ROW(INDIRECT("1:17")))),11)+1,1)=MID(C6,18,18)</formula1>
    </dataValidation>
    <dataValidation type="list" allowBlank="1" showInputMessage="1" showErrorMessage="1" promptTitle="请通过下拉菜单进行选择" prompt="不要手工输入" sqref="F6:F28" xr:uid="{4E1C2356-ECBE-4878-80FC-397A238AEF66}">
      <formula1>INDIRECT(LEFT($E6,FIND("-",$E6,1)-1)&amp;LEFT($D6,1))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R41"/>
  <sheetViews>
    <sheetView topLeftCell="A7" zoomScale="115" zoomScaleNormal="115" workbookViewId="0">
      <selection activeCell="G23" sqref="G23"/>
    </sheetView>
  </sheetViews>
  <sheetFormatPr defaultColWidth="9.140625" defaultRowHeight="12.75" x14ac:dyDescent="0.2"/>
  <cols>
    <col min="2" max="2" width="9.7109375" customWidth="1"/>
    <col min="3" max="3" width="42.5703125" customWidth="1"/>
    <col min="4" max="4" width="27.42578125" bestFit="1" customWidth="1"/>
    <col min="5" max="5" width="25.42578125" customWidth="1"/>
    <col min="6" max="6" width="31.7109375" customWidth="1"/>
    <col min="7" max="7" width="24.7109375" customWidth="1"/>
    <col min="8" max="8" width="23.7109375" customWidth="1"/>
    <col min="9" max="9" width="13.85546875" customWidth="1"/>
    <col min="10" max="10" width="14.42578125" customWidth="1"/>
    <col min="11" max="11" width="13.140625" bestFit="1" customWidth="1"/>
  </cols>
  <sheetData>
    <row r="1" spans="1:18" x14ac:dyDescent="0.2">
      <c r="A1" s="33" t="s">
        <v>10</v>
      </c>
      <c r="B1" s="33"/>
      <c r="C1" s="33"/>
      <c r="D1" s="33"/>
      <c r="E1" s="33"/>
      <c r="F1" s="33"/>
      <c r="I1" s="33" t="s">
        <v>10</v>
      </c>
      <c r="J1" s="34"/>
      <c r="K1" s="34"/>
      <c r="O1" s="10"/>
    </row>
    <row r="2" spans="1:18" x14ac:dyDescent="0.2">
      <c r="A2" s="10" t="s">
        <v>6</v>
      </c>
      <c r="B2" s="10" t="s">
        <v>9</v>
      </c>
      <c r="C2" s="10" t="s">
        <v>7</v>
      </c>
      <c r="D2" s="5"/>
      <c r="E2" s="1"/>
      <c r="F2" s="1"/>
      <c r="G2" s="1"/>
      <c r="I2" s="5"/>
      <c r="J2" s="1"/>
      <c r="K2" s="1"/>
    </row>
    <row r="3" spans="1:18" ht="13.5" x14ac:dyDescent="0.2">
      <c r="A3">
        <v>21</v>
      </c>
      <c r="B3" s="15" t="s">
        <v>108</v>
      </c>
      <c r="C3" s="10" t="s">
        <v>8</v>
      </c>
      <c r="D3" s="5"/>
      <c r="E3" s="1"/>
      <c r="F3" s="1"/>
      <c r="G3" s="1"/>
      <c r="I3" s="17" t="s">
        <v>87</v>
      </c>
      <c r="J3" s="17" t="s">
        <v>48</v>
      </c>
      <c r="K3" s="17" t="s">
        <v>49</v>
      </c>
      <c r="L3" s="17" t="s">
        <v>50</v>
      </c>
      <c r="M3" s="1"/>
      <c r="N3" s="1"/>
      <c r="O3" s="1"/>
      <c r="P3" s="1"/>
      <c r="Q3" s="1"/>
      <c r="R3" s="1"/>
    </row>
    <row r="4" spans="1:18" ht="13.5" x14ac:dyDescent="0.2">
      <c r="A4">
        <v>20</v>
      </c>
      <c r="B4" s="15" t="s">
        <v>109</v>
      </c>
      <c r="C4" s="10" t="s">
        <v>8</v>
      </c>
      <c r="D4" s="3"/>
      <c r="E4" s="3"/>
      <c r="F4" s="3"/>
      <c r="G4" s="3"/>
      <c r="I4" s="18" t="s">
        <v>4</v>
      </c>
      <c r="J4" t="s">
        <v>61</v>
      </c>
      <c r="K4" s="18" t="s">
        <v>92</v>
      </c>
      <c r="L4" s="18" t="s">
        <v>93</v>
      </c>
      <c r="M4" s="10"/>
      <c r="N4" s="10"/>
      <c r="O4" s="10"/>
      <c r="P4" s="10"/>
      <c r="Q4" s="10"/>
      <c r="R4" s="10"/>
    </row>
    <row r="5" spans="1:18" ht="14.25" x14ac:dyDescent="0.2">
      <c r="A5">
        <v>19</v>
      </c>
      <c r="B5" s="15" t="s">
        <v>22</v>
      </c>
      <c r="C5" s="10" t="s">
        <v>8</v>
      </c>
      <c r="D5" s="3"/>
      <c r="E5" s="3"/>
      <c r="F5" s="3"/>
      <c r="G5" s="3"/>
      <c r="I5" s="18" t="s">
        <v>3</v>
      </c>
      <c r="J5" t="s">
        <v>62</v>
      </c>
      <c r="K5" s="19" t="s">
        <v>70</v>
      </c>
      <c r="L5" s="19" t="s">
        <v>80</v>
      </c>
      <c r="M5" s="10"/>
      <c r="N5" s="10"/>
      <c r="O5" s="10"/>
      <c r="P5" s="10"/>
      <c r="Q5" s="10"/>
    </row>
    <row r="6" spans="1:18" ht="14.25" x14ac:dyDescent="0.2">
      <c r="A6">
        <v>18</v>
      </c>
      <c r="B6" s="15" t="s">
        <v>23</v>
      </c>
      <c r="C6" s="10" t="s">
        <v>8</v>
      </c>
      <c r="D6" s="3"/>
      <c r="E6" s="3"/>
      <c r="F6" s="3"/>
      <c r="G6" s="3"/>
      <c r="I6" s="18" t="s">
        <v>5</v>
      </c>
      <c r="J6" t="s">
        <v>63</v>
      </c>
      <c r="K6" s="19" t="s">
        <v>71</v>
      </c>
      <c r="L6" s="19" t="s">
        <v>81</v>
      </c>
    </row>
    <row r="7" spans="1:18" ht="14.25" x14ac:dyDescent="0.2">
      <c r="A7">
        <v>17</v>
      </c>
      <c r="B7" s="15" t="s">
        <v>24</v>
      </c>
      <c r="C7" s="10" t="s">
        <v>8</v>
      </c>
      <c r="D7" s="3"/>
      <c r="E7" s="3"/>
      <c r="F7" s="3"/>
      <c r="G7" s="3"/>
      <c r="I7" s="18" t="s">
        <v>20</v>
      </c>
      <c r="J7" s="15" t="s">
        <v>122</v>
      </c>
      <c r="K7" s="19" t="s">
        <v>72</v>
      </c>
      <c r="L7" s="19" t="s">
        <v>70</v>
      </c>
    </row>
    <row r="8" spans="1:18" ht="14.25" x14ac:dyDescent="0.2">
      <c r="A8">
        <v>16</v>
      </c>
      <c r="B8" s="15" t="s">
        <v>25</v>
      </c>
      <c r="C8" s="10" t="s">
        <v>102</v>
      </c>
      <c r="E8" s="3"/>
      <c r="F8" s="3"/>
      <c r="I8" s="18" t="s">
        <v>21</v>
      </c>
      <c r="J8" s="15" t="s">
        <v>123</v>
      </c>
      <c r="K8" s="19" t="s">
        <v>73</v>
      </c>
      <c r="L8" s="19" t="s">
        <v>71</v>
      </c>
    </row>
    <row r="9" spans="1:18" ht="14.25" x14ac:dyDescent="0.2">
      <c r="A9">
        <v>15</v>
      </c>
      <c r="B9" s="15" t="s">
        <v>110</v>
      </c>
      <c r="C9" s="10" t="s">
        <v>102</v>
      </c>
      <c r="E9" s="3"/>
      <c r="F9" s="3"/>
      <c r="I9" s="18" t="s">
        <v>88</v>
      </c>
      <c r="J9" s="15" t="s">
        <v>125</v>
      </c>
      <c r="K9" s="19" t="s">
        <v>63</v>
      </c>
      <c r="L9" s="19" t="s">
        <v>72</v>
      </c>
    </row>
    <row r="10" spans="1:18" ht="13.5" customHeight="1" x14ac:dyDescent="0.25">
      <c r="A10">
        <v>14</v>
      </c>
      <c r="B10" s="15" t="s">
        <v>26</v>
      </c>
      <c r="C10" s="10" t="s">
        <v>102</v>
      </c>
      <c r="D10" s="1"/>
      <c r="E10" s="3"/>
      <c r="F10" s="3"/>
      <c r="I10" s="18" t="s">
        <v>53</v>
      </c>
      <c r="J10" s="15" t="s">
        <v>124</v>
      </c>
      <c r="K10" s="19" t="s">
        <v>74</v>
      </c>
      <c r="L10" s="19" t="s">
        <v>82</v>
      </c>
      <c r="N10" s="16"/>
    </row>
    <row r="11" spans="1:18" ht="13.5" x14ac:dyDescent="0.2">
      <c r="A11">
        <v>13</v>
      </c>
      <c r="B11" s="15" t="s">
        <v>27</v>
      </c>
      <c r="C11" s="10" t="s">
        <v>103</v>
      </c>
      <c r="D11" s="1"/>
      <c r="E11" s="2"/>
      <c r="F11" s="2"/>
      <c r="I11" s="17" t="s">
        <v>95</v>
      </c>
      <c r="J11" s="17" t="s">
        <v>96</v>
      </c>
      <c r="K11" s="17" t="s">
        <v>97</v>
      </c>
      <c r="L11" s="17" t="s">
        <v>98</v>
      </c>
    </row>
    <row r="12" spans="1:18" ht="13.5" x14ac:dyDescent="0.2">
      <c r="A12">
        <v>12</v>
      </c>
      <c r="B12" s="15" t="s">
        <v>28</v>
      </c>
      <c r="C12" s="10" t="s">
        <v>103</v>
      </c>
      <c r="D12" s="1"/>
      <c r="E12" s="1"/>
      <c r="F12" s="3"/>
      <c r="I12" s="18" t="s">
        <v>54</v>
      </c>
      <c r="J12" s="18" t="s">
        <v>94</v>
      </c>
      <c r="K12" s="18" t="s">
        <v>90</v>
      </c>
      <c r="L12" s="18" t="s">
        <v>91</v>
      </c>
    </row>
    <row r="13" spans="1:18" ht="15.75" customHeight="1" x14ac:dyDescent="0.25">
      <c r="A13">
        <v>11</v>
      </c>
      <c r="B13" s="15" t="s">
        <v>29</v>
      </c>
      <c r="C13" s="10" t="s">
        <v>104</v>
      </c>
      <c r="D13" s="1"/>
      <c r="E13" s="1"/>
      <c r="F13" s="3"/>
      <c r="I13" s="19" t="s">
        <v>55</v>
      </c>
      <c r="J13" s="19" t="s">
        <v>64</v>
      </c>
      <c r="K13" s="19" t="s">
        <v>75</v>
      </c>
      <c r="L13" s="19" t="s">
        <v>83</v>
      </c>
      <c r="N13" s="16"/>
    </row>
    <row r="14" spans="1:18" ht="15.75" customHeight="1" x14ac:dyDescent="0.25">
      <c r="A14">
        <v>10</v>
      </c>
      <c r="B14" s="15" t="s">
        <v>30</v>
      </c>
      <c r="C14" s="10" t="s">
        <v>104</v>
      </c>
      <c r="D14" s="1"/>
      <c r="E14" s="1"/>
      <c r="F14" s="1"/>
      <c r="I14" s="19" t="s">
        <v>56</v>
      </c>
      <c r="J14" s="19" t="s">
        <v>65</v>
      </c>
      <c r="K14" s="19" t="s">
        <v>76</v>
      </c>
      <c r="L14" s="19" t="s">
        <v>84</v>
      </c>
      <c r="N14" s="16"/>
    </row>
    <row r="15" spans="1:18" ht="14.25" x14ac:dyDescent="0.2">
      <c r="A15">
        <v>9</v>
      </c>
      <c r="B15" s="15" t="s">
        <v>31</v>
      </c>
      <c r="C15" s="10" t="s">
        <v>105</v>
      </c>
      <c r="D15" s="1"/>
      <c r="E15" s="1"/>
      <c r="F15" s="1"/>
      <c r="I15" s="19" t="s">
        <v>57</v>
      </c>
      <c r="J15" s="19" t="s">
        <v>66</v>
      </c>
      <c r="K15" s="19" t="s">
        <v>77</v>
      </c>
      <c r="L15" s="19" t="s">
        <v>99</v>
      </c>
    </row>
    <row r="16" spans="1:18" ht="14.25" x14ac:dyDescent="0.2">
      <c r="A16">
        <v>8</v>
      </c>
      <c r="B16" s="15" t="s">
        <v>111</v>
      </c>
      <c r="C16" s="10" t="s">
        <v>105</v>
      </c>
      <c r="D16" s="1"/>
      <c r="E16" s="1"/>
      <c r="F16" s="1"/>
      <c r="I16" s="19" t="s">
        <v>58</v>
      </c>
      <c r="J16" s="19" t="s">
        <v>67</v>
      </c>
      <c r="K16" s="19" t="s">
        <v>64</v>
      </c>
      <c r="L16" s="19" t="s">
        <v>76</v>
      </c>
    </row>
    <row r="17" spans="1:14" ht="15" customHeight="1" x14ac:dyDescent="0.25">
      <c r="A17">
        <v>7</v>
      </c>
      <c r="B17" s="15" t="s">
        <v>101</v>
      </c>
      <c r="C17" s="10" t="s">
        <v>105</v>
      </c>
      <c r="D17" s="1"/>
      <c r="E17" s="1"/>
      <c r="F17" s="1"/>
      <c r="I17" s="19" t="s">
        <v>59</v>
      </c>
      <c r="J17" s="19" t="s">
        <v>68</v>
      </c>
      <c r="K17" s="19" t="s">
        <v>78</v>
      </c>
      <c r="L17" s="19" t="s">
        <v>77</v>
      </c>
      <c r="N17" s="16"/>
    </row>
    <row r="18" spans="1:14" ht="14.25" x14ac:dyDescent="0.2">
      <c r="A18">
        <v>6</v>
      </c>
      <c r="B18" s="15" t="s">
        <v>106</v>
      </c>
      <c r="C18" s="10" t="s">
        <v>8</v>
      </c>
      <c r="D18" s="3"/>
      <c r="E18" s="3"/>
      <c r="F18" s="3"/>
      <c r="G18" s="3"/>
      <c r="I18" s="19" t="s">
        <v>60</v>
      </c>
      <c r="J18" s="19" t="s">
        <v>69</v>
      </c>
      <c r="K18" s="19" t="s">
        <v>79</v>
      </c>
      <c r="L18" s="19" t="s">
        <v>85</v>
      </c>
    </row>
    <row r="19" spans="1:14" x14ac:dyDescent="0.2">
      <c r="A19">
        <v>5</v>
      </c>
      <c r="B19" s="15" t="s">
        <v>107</v>
      </c>
      <c r="C19" s="10" t="s">
        <v>8</v>
      </c>
    </row>
    <row r="20" spans="1:14" x14ac:dyDescent="0.2">
      <c r="A20">
        <v>4</v>
      </c>
      <c r="B20" s="15" t="s">
        <v>112</v>
      </c>
      <c r="C20" s="10" t="s">
        <v>8</v>
      </c>
    </row>
    <row r="21" spans="1:14" x14ac:dyDescent="0.2">
      <c r="A21" s="33" t="s">
        <v>11</v>
      </c>
      <c r="B21" s="33"/>
      <c r="C21" s="33"/>
      <c r="D21" s="33"/>
      <c r="E21" s="33"/>
      <c r="F21" s="33"/>
    </row>
    <row r="22" spans="1:14" x14ac:dyDescent="0.2">
      <c r="A22" s="10" t="s">
        <v>6</v>
      </c>
      <c r="B22" s="10" t="s">
        <v>9</v>
      </c>
      <c r="C22" s="10" t="s">
        <v>7</v>
      </c>
      <c r="D22" s="5"/>
      <c r="E22" s="1"/>
      <c r="F22" s="1"/>
    </row>
    <row r="23" spans="1:14" x14ac:dyDescent="0.2">
      <c r="A23">
        <v>21</v>
      </c>
      <c r="B23" s="15" t="s">
        <v>32</v>
      </c>
      <c r="C23" s="10" t="s">
        <v>8</v>
      </c>
      <c r="D23" s="5"/>
      <c r="E23" s="1"/>
      <c r="F23" s="1"/>
    </row>
    <row r="24" spans="1:14" x14ac:dyDescent="0.2">
      <c r="A24">
        <v>20</v>
      </c>
      <c r="B24" s="15" t="s">
        <v>33</v>
      </c>
      <c r="C24" s="10" t="s">
        <v>8</v>
      </c>
      <c r="D24" s="3"/>
      <c r="E24" s="3"/>
      <c r="F24" s="3"/>
    </row>
    <row r="25" spans="1:14" x14ac:dyDescent="0.2">
      <c r="A25">
        <v>19</v>
      </c>
      <c r="B25" s="15" t="s">
        <v>34</v>
      </c>
      <c r="C25" s="10" t="s">
        <v>8</v>
      </c>
      <c r="D25" s="3"/>
      <c r="E25" s="3"/>
      <c r="F25" s="3"/>
      <c r="K25" s="10" t="s">
        <v>17</v>
      </c>
    </row>
    <row r="26" spans="1:14" x14ac:dyDescent="0.2">
      <c r="A26">
        <v>18</v>
      </c>
      <c r="B26" s="15" t="s">
        <v>35</v>
      </c>
      <c r="C26" s="10" t="s">
        <v>8</v>
      </c>
      <c r="D26" s="3"/>
      <c r="E26" s="3"/>
      <c r="F26" s="3"/>
      <c r="K26" s="10" t="s">
        <v>18</v>
      </c>
    </row>
    <row r="27" spans="1:14" x14ac:dyDescent="0.2">
      <c r="A27">
        <v>17</v>
      </c>
      <c r="B27" s="15" t="s">
        <v>36</v>
      </c>
      <c r="C27" s="10" t="s">
        <v>8</v>
      </c>
      <c r="D27" s="3"/>
      <c r="E27" s="3"/>
      <c r="F27" s="3"/>
    </row>
    <row r="28" spans="1:14" x14ac:dyDescent="0.2">
      <c r="A28">
        <v>16</v>
      </c>
      <c r="B28" s="15" t="s">
        <v>37</v>
      </c>
      <c r="C28" s="10" t="s">
        <v>8</v>
      </c>
      <c r="D28" s="1"/>
      <c r="F28" s="3"/>
    </row>
    <row r="29" spans="1:14" x14ac:dyDescent="0.2">
      <c r="A29">
        <v>15</v>
      </c>
      <c r="B29" s="15" t="s">
        <v>38</v>
      </c>
      <c r="C29" s="10" t="s">
        <v>8</v>
      </c>
      <c r="D29" s="1"/>
      <c r="F29" s="3"/>
    </row>
    <row r="30" spans="1:14" x14ac:dyDescent="0.2">
      <c r="A30">
        <v>14</v>
      </c>
      <c r="B30" s="15" t="s">
        <v>39</v>
      </c>
      <c r="C30" s="10" t="s">
        <v>8</v>
      </c>
      <c r="D30" s="1"/>
      <c r="E30" s="3"/>
    </row>
    <row r="31" spans="1:14" x14ac:dyDescent="0.2">
      <c r="A31">
        <v>13</v>
      </c>
      <c r="B31" s="15" t="s">
        <v>40</v>
      </c>
      <c r="C31" s="10" t="s">
        <v>8</v>
      </c>
    </row>
    <row r="32" spans="1:14" x14ac:dyDescent="0.2">
      <c r="A32">
        <v>12</v>
      </c>
      <c r="B32" s="15" t="s">
        <v>41</v>
      </c>
      <c r="C32" s="10" t="s">
        <v>115</v>
      </c>
      <c r="D32" s="1"/>
      <c r="E32" s="2"/>
    </row>
    <row r="33" spans="1:8" x14ac:dyDescent="0.2">
      <c r="A33">
        <v>11</v>
      </c>
      <c r="B33" s="15" t="s">
        <v>42</v>
      </c>
      <c r="C33" s="10" t="s">
        <v>116</v>
      </c>
      <c r="D33" s="10" t="s">
        <v>115</v>
      </c>
      <c r="E33" s="1"/>
    </row>
    <row r="34" spans="1:8" x14ac:dyDescent="0.2">
      <c r="A34">
        <v>10</v>
      </c>
      <c r="B34" s="15" t="s">
        <v>43</v>
      </c>
      <c r="C34" s="10" t="s">
        <v>117</v>
      </c>
      <c r="D34" s="10" t="s">
        <v>116</v>
      </c>
      <c r="E34" s="10" t="s">
        <v>115</v>
      </c>
      <c r="F34" s="1"/>
    </row>
    <row r="35" spans="1:8" x14ac:dyDescent="0.2">
      <c r="A35">
        <v>9</v>
      </c>
      <c r="B35" s="15" t="s">
        <v>44</v>
      </c>
      <c r="C35" s="10" t="s">
        <v>118</v>
      </c>
      <c r="D35" s="10" t="s">
        <v>117</v>
      </c>
      <c r="E35" s="10" t="s">
        <v>116</v>
      </c>
      <c r="F35" s="10" t="s">
        <v>115</v>
      </c>
      <c r="G35" s="1"/>
    </row>
    <row r="36" spans="1:8" x14ac:dyDescent="0.2">
      <c r="A36">
        <v>8</v>
      </c>
      <c r="B36" s="15" t="s">
        <v>45</v>
      </c>
      <c r="C36" s="10" t="s">
        <v>119</v>
      </c>
      <c r="D36" s="10" t="s">
        <v>118</v>
      </c>
      <c r="E36" s="10" t="s">
        <v>117</v>
      </c>
      <c r="F36" s="10" t="s">
        <v>116</v>
      </c>
      <c r="G36" s="10" t="s">
        <v>115</v>
      </c>
    </row>
    <row r="37" spans="1:8" x14ac:dyDescent="0.2">
      <c r="A37">
        <v>7</v>
      </c>
      <c r="B37" s="15" t="s">
        <v>113</v>
      </c>
      <c r="C37" s="10" t="s">
        <v>120</v>
      </c>
      <c r="D37" s="10" t="s">
        <v>119</v>
      </c>
      <c r="E37" s="10" t="s">
        <v>118</v>
      </c>
      <c r="F37" s="10" t="s">
        <v>117</v>
      </c>
      <c r="G37" s="10" t="s">
        <v>116</v>
      </c>
      <c r="H37" s="10" t="s">
        <v>115</v>
      </c>
    </row>
    <row r="38" spans="1:8" x14ac:dyDescent="0.2">
      <c r="A38">
        <v>6</v>
      </c>
      <c r="B38" s="15" t="s">
        <v>86</v>
      </c>
      <c r="C38" s="10" t="s">
        <v>120</v>
      </c>
      <c r="D38" s="10" t="s">
        <v>119</v>
      </c>
      <c r="E38" s="10" t="s">
        <v>118</v>
      </c>
      <c r="F38" s="10" t="s">
        <v>117</v>
      </c>
      <c r="G38" s="10" t="s">
        <v>116</v>
      </c>
      <c r="H38" s="10" t="s">
        <v>115</v>
      </c>
    </row>
    <row r="39" spans="1:8" x14ac:dyDescent="0.2">
      <c r="A39">
        <v>5</v>
      </c>
      <c r="B39" s="15" t="s">
        <v>121</v>
      </c>
      <c r="C39" s="10" t="s">
        <v>120</v>
      </c>
      <c r="D39" s="10" t="s">
        <v>119</v>
      </c>
      <c r="E39" s="10" t="s">
        <v>118</v>
      </c>
      <c r="F39" s="10" t="s">
        <v>117</v>
      </c>
      <c r="G39" s="10" t="s">
        <v>116</v>
      </c>
      <c r="H39" s="10" t="s">
        <v>115</v>
      </c>
    </row>
    <row r="40" spans="1:8" x14ac:dyDescent="0.2">
      <c r="A40">
        <v>4</v>
      </c>
      <c r="B40" s="15" t="s">
        <v>114</v>
      </c>
      <c r="C40" s="10" t="s">
        <v>120</v>
      </c>
      <c r="D40" s="10" t="s">
        <v>119</v>
      </c>
      <c r="E40" s="10" t="s">
        <v>118</v>
      </c>
      <c r="F40" s="10" t="s">
        <v>117</v>
      </c>
      <c r="G40" s="10" t="s">
        <v>116</v>
      </c>
      <c r="H40" s="10" t="s">
        <v>115</v>
      </c>
    </row>
    <row r="41" spans="1:8" ht="20.25" x14ac:dyDescent="0.25">
      <c r="E41" s="16"/>
    </row>
  </sheetData>
  <mergeCells count="3">
    <mergeCell ref="A1:F1"/>
    <mergeCell ref="I1:K1"/>
    <mergeCell ref="A21:F21"/>
  </mergeCells>
  <phoneticPr fontId="6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51</vt:i4>
      </vt:variant>
    </vt:vector>
  </HeadingPairs>
  <TitlesOfParts>
    <vt:vector size="52" baseType="lpstr">
      <vt:lpstr>Sheet1</vt:lpstr>
      <vt:lpstr>U11男</vt:lpstr>
      <vt:lpstr>U11女</vt:lpstr>
      <vt:lpstr>U13男</vt:lpstr>
      <vt:lpstr>U13女</vt:lpstr>
      <vt:lpstr>U16男</vt:lpstr>
      <vt:lpstr>U16女</vt:lpstr>
      <vt:lpstr>U17男</vt:lpstr>
      <vt:lpstr>U17女</vt:lpstr>
      <vt:lpstr>U7_2015年1月1日后出生</vt:lpstr>
      <vt:lpstr>U8_2014年1月1日后出生</vt:lpstr>
      <vt:lpstr>U9_2013年1月1日后出生</vt:lpstr>
      <vt:lpstr>U9男</vt:lpstr>
      <vt:lpstr>U9女</vt:lpstr>
      <vt:lpstr>y2002_</vt:lpstr>
      <vt:lpstr>y2003_</vt:lpstr>
      <vt:lpstr>y2004_</vt:lpstr>
      <vt:lpstr>y2005_</vt:lpstr>
      <vt:lpstr>y2006_</vt:lpstr>
      <vt:lpstr>y2007_</vt:lpstr>
      <vt:lpstr>y2008_</vt:lpstr>
      <vt:lpstr>y2009_</vt:lpstr>
      <vt:lpstr>y2010_</vt:lpstr>
      <vt:lpstr>y2011_</vt:lpstr>
      <vt:lpstr>y2012_</vt:lpstr>
      <vt:lpstr>y2013_</vt:lpstr>
      <vt:lpstr>y2014_</vt:lpstr>
      <vt:lpstr>y2015_</vt:lpstr>
      <vt:lpstr>y2016_</vt:lpstr>
      <vt:lpstr>y2017_</vt:lpstr>
      <vt:lpstr>y2018_</vt:lpstr>
      <vt:lpstr>y2019_</vt:lpstr>
      <vt:lpstr>y2020_</vt:lpstr>
      <vt:lpstr>yy2002_</vt:lpstr>
      <vt:lpstr>yy2003_</vt:lpstr>
      <vt:lpstr>yy2004_</vt:lpstr>
      <vt:lpstr>yy2005_</vt:lpstr>
      <vt:lpstr>yy2006_</vt:lpstr>
      <vt:lpstr>yy2007_</vt:lpstr>
      <vt:lpstr>yy2008_</vt:lpstr>
      <vt:lpstr>yy2009_</vt:lpstr>
      <vt:lpstr>yy2010_</vt:lpstr>
      <vt:lpstr>yy2011_</vt:lpstr>
      <vt:lpstr>yy2012_</vt:lpstr>
      <vt:lpstr>yy2013_</vt:lpstr>
      <vt:lpstr>yy2014_</vt:lpstr>
      <vt:lpstr>yy2015_</vt:lpstr>
      <vt:lpstr>yy2016_</vt:lpstr>
      <vt:lpstr>yy2017_</vt:lpstr>
      <vt:lpstr>yy2018_</vt:lpstr>
      <vt:lpstr>yy2019_</vt:lpstr>
      <vt:lpstr>yy2020_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chengening</cp:lastModifiedBy>
  <cp:lastPrinted>2022-05-19T02:49:25Z</cp:lastPrinted>
  <dcterms:created xsi:type="dcterms:W3CDTF">2020-09-10T11:46:00Z</dcterms:created>
  <dcterms:modified xsi:type="dcterms:W3CDTF">2024-07-13T04:58:48Z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